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7\1 výzva\"/>
    </mc:Choice>
  </mc:AlternateContent>
  <xr:revisionPtr revIDLastSave="0" documentId="13_ncr:1_{0279E93B-39CE-4FC4-83B3-0B08A74246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KP!$A$6:$T$38</definedName>
    <definedName name="_xlnm.Print_Area" localSheetId="0">KP!$B$1:$T$41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1" i="1" l="1"/>
  <c r="H41" i="1"/>
</calcChain>
</file>

<file path=xl/sharedStrings.xml><?xml version="1.0" encoding="utf-8"?>
<sst xmlns="http://schemas.openxmlformats.org/spreadsheetml/2006/main" count="141" uniqueCount="101">
  <si>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</si>
  <si>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</si>
  <si>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</si>
  <si>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</si>
  <si>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</si>
  <si>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</si>
  <si>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</si>
  <si>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</si>
  <si>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</si>
  <si>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</si>
  <si>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</si>
  <si>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</si>
  <si>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</si>
  <si>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</si>
  <si>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</si>
  <si>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</si>
  <si>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</si>
  <si>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</si>
  <si>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</si>
  <si>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</si>
  <si>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</si>
  <si>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</si>
  <si>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</si>
  <si>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</si>
  <si>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</si>
  <si>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</si>
  <si>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</si>
  <si>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</si>
  <si>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047 - 2024</t>
  </si>
  <si>
    <t>Karton barevný A4 160 g</t>
  </si>
  <si>
    <t>balení</t>
  </si>
  <si>
    <t>Obálky C5 zelený pruh, 162 x 229 mm</t>
  </si>
  <si>
    <t>ks</t>
  </si>
  <si>
    <t>Box na spisy s gumičkou, PP</t>
  </si>
  <si>
    <t>Spisové desky s gumičkou, prešpán</t>
  </si>
  <si>
    <t>Spisové desky s gumičkou A4 maxi, materiál prešpán 400g/m2, s uzavíratelnou gumičkou, rozměry cca 240 x 320 mm. Barva zelená.</t>
  </si>
  <si>
    <t>Stojan na časopisy</t>
  </si>
  <si>
    <t>Barevný zásobník na tiskoviny a dokumenty formátu A4+. Vyroben z pevného kartonu. Přdní strana zkosená s otvorem pro snadnější manipulaci s obsahem. Šířka hřbetu min. 75 mm. Šířka min. 24,2 mm. Barva neonově modrá.</t>
  </si>
  <si>
    <t>Podkložka A4 klip</t>
  </si>
  <si>
    <t>Psací podložka ze strukturovaného lamina s klipem na šířku. Kovový klip udrží objemný dokument stejně pevně, jako samostatný papír. Barva modrá, popř. bílá.</t>
  </si>
  <si>
    <t>Spisové desky s gumičkou, PP</t>
  </si>
  <si>
    <t>Spisové desky s gumičkou A4 maxi, materiál PP, ohebné, odolné. Lehké, voděodolné, s uzavíratelnou gumičkou, kapacita cca 150 listů A4. Rozměry cca 240 x 320 mm. Barva zelená, fialová, žlutá.</t>
  </si>
  <si>
    <t>Vnějšek plast, vnitřek hladký papír.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</si>
  <si>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</si>
  <si>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</si>
  <si>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</si>
  <si>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</si>
  <si>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</si>
  <si>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>Samolepící záložky 20 x 50 mm - 4 barvy</t>
  </si>
  <si>
    <t>Možnost mnohonásobné aplikace, po odlepení nezanechávají žádnou stopu, 4x 50 listů.</t>
  </si>
  <si>
    <t>Záznamní kniha A4 - linka</t>
  </si>
  <si>
    <t xml:space="preserve">Min. 100 listů, bělený bezdřevý papír, šitá vazba, laminovaný povrch desek. </t>
  </si>
  <si>
    <t xml:space="preserve">Papír kancelářský A4 kvalita"B"  </t>
  </si>
  <si>
    <t>Lepicí páska 25mm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</si>
  <si>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</si>
  <si>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</si>
  <si>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</si>
  <si>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</si>
  <si>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</si>
  <si>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</si>
  <si>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</si>
  <si>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</si>
  <si>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vláknový hrot, ergonomický úchop, šíře stopy 1 mm, ventilační uzávěry, na fólie, filmy, sklo, plasty.</t>
  </si>
  <si>
    <t>Zvýrazňovač 1-4 mm, sada 4ks</t>
  </si>
  <si>
    <t>sada</t>
  </si>
  <si>
    <t>Klínový hrot, šíře stopy 1-4 mm, ventilační uzávěr, vhodný i na faxový papír. 4 ks v balení.</t>
  </si>
  <si>
    <t>Čisticí utěrka mikrovlákno</t>
  </si>
  <si>
    <t>Utěrka z mikrovlákna k čištění  LCD, brýlí, čoček dalekohledů, displeje fotoaparátů.</t>
  </si>
  <si>
    <t>Sešívačka min.25 listů</t>
  </si>
  <si>
    <t>Sešití min. 20 listů, spojovače 24/6 i 26/6.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</si>
  <si>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</si>
  <si>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</si>
  <si>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</si>
  <si>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</si>
  <si>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</si>
  <si>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</si>
  <si>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malé</t>
  </si>
  <si>
    <t>Vysoce kvalitní nůžky, nožnice vyrobené z tvrzené japonské oceli s nerezovou úpravou, ergonomické držení - měkký dotek, délka nůžek min. 15 cm.</t>
  </si>
  <si>
    <t>Nezávěsné hladké PVC obaly, vkládání na šířku i na výšku, min. 150 mic, min. 10 ks v balení.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</si>
  <si>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</si>
  <si>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</si>
  <si>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</si>
  <si>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Nástěnka samolepící korek 58,5x46cm</t>
  </si>
  <si>
    <t>Umožňuje snadné nalepování dokumentů.</t>
  </si>
  <si>
    <t>Samostatná faktura</t>
  </si>
  <si>
    <t>NE</t>
  </si>
  <si>
    <t>DFF - Markéta Kasalová, DiS., 
Tel.: 37763 5016 
nebo  735 713 963</t>
  </si>
  <si>
    <t>Sedláčkova 38, 
301 00 Plzeň,
Fakulta filozofická - Děkanát,
místnost SO 205</t>
  </si>
  <si>
    <t>PS-TMZ Ladislav Šíp,
Tel.: 735 715 849</t>
  </si>
  <si>
    <t>Univerzitní 22, 
301 00 Plzeň,
Fakulta strojní - Provoz a služby,
místnost UK 023</t>
  </si>
  <si>
    <t>PS-P  Pavlína Vavrejnová, 
Tel.: 37763 1520</t>
  </si>
  <si>
    <t>Univerzitní 8, 
301 00 Plzeň,
 Rektorát - Podatelna, 
místnost UR 107</t>
  </si>
  <si>
    <t>Barevný karton, 250 archů v balení, formát A4. Karton vhodný na kopírování, do inkoustových i laserových tiskáren. Gramáž 160g/m2. Barva tmavě žlutá.</t>
  </si>
  <si>
    <t>Barevný karton, 250 archů v balení, formát A4. Karton vhodný na kopírování, do inkoustových i laserových tiskáren. Gramáž 160g/m2. Barva intenzivní oranžová.</t>
  </si>
  <si>
    <r>
      <t>S doručenkou do vlastních rukou, samopropisovací. VZOR viz</t>
    </r>
    <r>
      <rPr>
        <sz val="11"/>
        <color rgb="FFFF0000"/>
        <rFont val="Calibri"/>
        <family val="2"/>
        <charset val="238"/>
      </rPr>
      <t xml:space="preserve"> Příloha č. 3 Kupní smlouvy - obálky C5 zelený pruh_KP (II.)-047-2024.pdf</t>
    </r>
  </si>
  <si>
    <t>Pevný, lehký, box, který pojme větší množství dokumentů A4. Barevně sladěná kulatá gumička je vedena v rozích desek. Kvalitní a odolné zpracování chrání obsah uvnitř před nečistotami nebo poškozením. Formát A4. Materiál 100% recyklovatelný, rozměry cca 250 x 348 mm, šíře hřbetu cca 3 cm. Barva fialová, šedá, zelená.</t>
  </si>
  <si>
    <r>
      <t xml:space="preserve">Pořadač pákový A4 - 7,5 cm - </t>
    </r>
    <r>
      <rPr>
        <b/>
        <sz val="11"/>
        <rFont val="Calibri"/>
        <family val="2"/>
        <charset val="238"/>
      </rPr>
      <t>černý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</si>
  <si>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</si>
  <si>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</si>
  <si>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</si>
  <si>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Obaly "L" A4 - čiré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</si>
</sst>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51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19" fillId="3" borderId="18" xfId="1" applyFont="1" applyFill="1" applyBorder="1" applyAlignment="1" applyProtection="1">
      <alignment horizontal="center" vertical="center" wrapText="1"/>
    </xf>
    <xf numFmtId="0" fontId="19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5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tabSelected="1" zoomScaleNormal="100" workbookViewId="0">
      <selection activeCell="F3" sqref="F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3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21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0.75" thickTop="1" x14ac:dyDescent="0.25">
      <c r="A7" s="32"/>
      <c r="B7" s="33">
        <v>1</v>
      </c>
      <c r="C7" s="34" t="s">
        <v>29</v>
      </c>
      <c r="D7" s="35">
        <v>2</v>
      </c>
      <c r="E7" s="36" t="s">
        <v>30</v>
      </c>
      <c r="F7" s="37" t="s">
        <v>92</v>
      </c>
      <c r="G7" s="38">
        <f t="shared" ref="G7:G21" si="0">D7*H7</f>
        <v>700</v>
      </c>
      <c r="H7" s="39">
        <v>350</v>
      </c>
      <c r="I7" s="144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84</v>
      </c>
      <c r="M7" s="43" t="s">
        <v>85</v>
      </c>
      <c r="N7" s="44"/>
      <c r="O7" s="44"/>
      <c r="P7" s="42" t="s">
        <v>86</v>
      </c>
      <c r="Q7" s="42" t="s">
        <v>87</v>
      </c>
      <c r="R7" s="45" t="s">
        <v>27</v>
      </c>
      <c r="S7" s="46"/>
      <c r="T7" s="43" t="s">
        <v>12</v>
      </c>
    </row>
    <row r="8" spans="1:20" ht="30" x14ac:dyDescent="0.25">
      <c r="A8" s="27"/>
      <c r="B8" s="47">
        <v>2</v>
      </c>
      <c r="C8" s="48" t="s">
        <v>29</v>
      </c>
      <c r="D8" s="49">
        <v>2</v>
      </c>
      <c r="E8" s="50" t="s">
        <v>30</v>
      </c>
      <c r="F8" s="51" t="s">
        <v>93</v>
      </c>
      <c r="G8" s="52">
        <f t="shared" si="0"/>
        <v>700</v>
      </c>
      <c r="H8" s="53">
        <v>350</v>
      </c>
      <c r="I8" s="145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61"/>
      <c r="T8" s="57"/>
    </row>
    <row r="9" spans="1:20" ht="27.75" customHeight="1" x14ac:dyDescent="0.25">
      <c r="A9" s="27"/>
      <c r="B9" s="47">
        <v>3</v>
      </c>
      <c r="C9" s="48" t="s">
        <v>31</v>
      </c>
      <c r="D9" s="49">
        <v>2000</v>
      </c>
      <c r="E9" s="50" t="s">
        <v>32</v>
      </c>
      <c r="F9" s="51" t="s">
        <v>94</v>
      </c>
      <c r="G9" s="52">
        <f t="shared" si="0"/>
        <v>7000</v>
      </c>
      <c r="H9" s="53">
        <v>3.5</v>
      </c>
      <c r="I9" s="145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61"/>
      <c r="T9" s="57"/>
    </row>
    <row r="10" spans="1:20" ht="59.25" customHeight="1" x14ac:dyDescent="0.25">
      <c r="A10" s="27"/>
      <c r="B10" s="47">
        <v>4</v>
      </c>
      <c r="C10" s="48" t="s">
        <v>33</v>
      </c>
      <c r="D10" s="49">
        <v>3</v>
      </c>
      <c r="E10" s="50" t="s">
        <v>32</v>
      </c>
      <c r="F10" s="51" t="s">
        <v>95</v>
      </c>
      <c r="G10" s="52">
        <f t="shared" si="0"/>
        <v>180</v>
      </c>
      <c r="H10" s="53">
        <v>60</v>
      </c>
      <c r="I10" s="145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61"/>
      <c r="T10" s="57"/>
    </row>
    <row r="11" spans="1:20" ht="27.75" customHeight="1" x14ac:dyDescent="0.25">
      <c r="A11" s="27"/>
      <c r="B11" s="47">
        <v>5</v>
      </c>
      <c r="C11" s="48" t="s">
        <v>34</v>
      </c>
      <c r="D11" s="49">
        <v>1</v>
      </c>
      <c r="E11" s="62" t="s">
        <v>32</v>
      </c>
      <c r="F11" s="63" t="s">
        <v>35</v>
      </c>
      <c r="G11" s="52">
        <f t="shared" si="0"/>
        <v>36</v>
      </c>
      <c r="H11" s="53">
        <v>36</v>
      </c>
      <c r="I11" s="145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61"/>
      <c r="T11" s="57"/>
    </row>
    <row r="12" spans="1:20" ht="47.25" customHeight="1" x14ac:dyDescent="0.25">
      <c r="A12" s="27"/>
      <c r="B12" s="47">
        <v>6</v>
      </c>
      <c r="C12" s="48" t="s">
        <v>36</v>
      </c>
      <c r="D12" s="49">
        <v>4</v>
      </c>
      <c r="E12" s="50" t="s">
        <v>32</v>
      </c>
      <c r="F12" s="51" t="s">
        <v>37</v>
      </c>
      <c r="G12" s="52">
        <f t="shared" si="0"/>
        <v>280</v>
      </c>
      <c r="H12" s="53">
        <v>70</v>
      </c>
      <c r="I12" s="145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61"/>
      <c r="T12" s="57"/>
    </row>
    <row r="13" spans="1:20" ht="44.25" customHeight="1" x14ac:dyDescent="0.25">
      <c r="A13" s="27"/>
      <c r="B13" s="47">
        <v>7</v>
      </c>
      <c r="C13" s="48" t="s">
        <v>38</v>
      </c>
      <c r="D13" s="49">
        <v>1</v>
      </c>
      <c r="E13" s="50" t="s">
        <v>32</v>
      </c>
      <c r="F13" s="51" t="s">
        <v>39</v>
      </c>
      <c r="G13" s="52">
        <f t="shared" si="0"/>
        <v>50</v>
      </c>
      <c r="H13" s="53">
        <v>50</v>
      </c>
      <c r="I13" s="145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61"/>
      <c r="T13" s="57"/>
    </row>
    <row r="14" spans="1:20" ht="42.75" customHeight="1" thickBot="1" x14ac:dyDescent="0.3">
      <c r="A14" s="27"/>
      <c r="B14" s="64">
        <v>8</v>
      </c>
      <c r="C14" s="65" t="s">
        <v>40</v>
      </c>
      <c r="D14" s="66">
        <v>3</v>
      </c>
      <c r="E14" s="67" t="s">
        <v>32</v>
      </c>
      <c r="F14" s="68" t="s">
        <v>41</v>
      </c>
      <c r="G14" s="69">
        <f t="shared" si="0"/>
        <v>210</v>
      </c>
      <c r="H14" s="70">
        <v>70</v>
      </c>
      <c r="I14" s="146"/>
      <c r="J14" s="71">
        <f t="shared" si="1"/>
        <v>0</v>
      </c>
      <c r="K14" s="72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73"/>
      <c r="T14" s="57"/>
    </row>
    <row r="15" spans="1:20" ht="21.75" customHeight="1" x14ac:dyDescent="0.25">
      <c r="A15" s="27"/>
      <c r="B15" s="74">
        <v>9</v>
      </c>
      <c r="C15" s="75" t="s">
        <v>96</v>
      </c>
      <c r="D15" s="76">
        <v>2</v>
      </c>
      <c r="E15" s="77" t="s">
        <v>32</v>
      </c>
      <c r="F15" s="78" t="s">
        <v>42</v>
      </c>
      <c r="G15" s="79">
        <f t="shared" si="0"/>
        <v>126</v>
      </c>
      <c r="H15" s="80">
        <v>63</v>
      </c>
      <c r="I15" s="147"/>
      <c r="J15" s="81">
        <f t="shared" si="1"/>
        <v>0</v>
      </c>
      <c r="K15" s="82" t="str">
        <f t="shared" si="2"/>
        <v xml:space="preserve"> </v>
      </c>
      <c r="L15" s="83" t="s">
        <v>84</v>
      </c>
      <c r="M15" s="83" t="s">
        <v>85</v>
      </c>
      <c r="N15" s="84"/>
      <c r="O15" s="84"/>
      <c r="P15" s="83" t="s">
        <v>88</v>
      </c>
      <c r="Q15" s="83" t="s">
        <v>89</v>
      </c>
      <c r="R15" s="85" t="s">
        <v>27</v>
      </c>
      <c r="S15" s="86"/>
      <c r="T15" s="87" t="s">
        <v>12</v>
      </c>
    </row>
    <row r="16" spans="1:20" ht="21.75" customHeight="1" x14ac:dyDescent="0.25">
      <c r="A16" s="27"/>
      <c r="B16" s="47">
        <v>10</v>
      </c>
      <c r="C16" s="48" t="s">
        <v>43</v>
      </c>
      <c r="D16" s="49">
        <v>1</v>
      </c>
      <c r="E16" s="50" t="s">
        <v>44</v>
      </c>
      <c r="F16" s="51" t="s">
        <v>45</v>
      </c>
      <c r="G16" s="52">
        <f t="shared" si="0"/>
        <v>102</v>
      </c>
      <c r="H16" s="53">
        <v>102</v>
      </c>
      <c r="I16" s="145"/>
      <c r="J16" s="54">
        <f t="shared" si="1"/>
        <v>0</v>
      </c>
      <c r="K16" s="55" t="str">
        <f t="shared" si="2"/>
        <v xml:space="preserve"> </v>
      </c>
      <c r="L16" s="56"/>
      <c r="M16" s="56"/>
      <c r="N16" s="58"/>
      <c r="O16" s="58"/>
      <c r="P16" s="88"/>
      <c r="Q16" s="88"/>
      <c r="R16" s="60"/>
      <c r="S16" s="61"/>
      <c r="T16" s="57"/>
    </row>
    <row r="17" spans="1:20" ht="21.75" customHeight="1" x14ac:dyDescent="0.25">
      <c r="A17" s="27"/>
      <c r="B17" s="47">
        <v>11</v>
      </c>
      <c r="C17" s="48" t="s">
        <v>46</v>
      </c>
      <c r="D17" s="49">
        <v>2</v>
      </c>
      <c r="E17" s="50" t="s">
        <v>32</v>
      </c>
      <c r="F17" s="51" t="s">
        <v>47</v>
      </c>
      <c r="G17" s="52">
        <f t="shared" si="0"/>
        <v>56</v>
      </c>
      <c r="H17" s="53">
        <v>28</v>
      </c>
      <c r="I17" s="145"/>
      <c r="J17" s="54">
        <f t="shared" si="1"/>
        <v>0</v>
      </c>
      <c r="K17" s="55" t="str">
        <f t="shared" si="2"/>
        <v xml:space="preserve"> </v>
      </c>
      <c r="L17" s="56"/>
      <c r="M17" s="56"/>
      <c r="N17" s="58"/>
      <c r="O17" s="58"/>
      <c r="P17" s="88"/>
      <c r="Q17" s="88"/>
      <c r="R17" s="60"/>
      <c r="S17" s="61"/>
      <c r="T17" s="57"/>
    </row>
    <row r="18" spans="1:20" ht="21.75" customHeight="1" x14ac:dyDescent="0.25">
      <c r="A18" s="27"/>
      <c r="B18" s="47">
        <v>12</v>
      </c>
      <c r="C18" s="48" t="s">
        <v>48</v>
      </c>
      <c r="D18" s="49">
        <v>1</v>
      </c>
      <c r="E18" s="50" t="s">
        <v>44</v>
      </c>
      <c r="F18" s="51" t="s">
        <v>49</v>
      </c>
      <c r="G18" s="52">
        <f t="shared" si="0"/>
        <v>34</v>
      </c>
      <c r="H18" s="53">
        <v>34</v>
      </c>
      <c r="I18" s="145"/>
      <c r="J18" s="54">
        <f t="shared" si="1"/>
        <v>0</v>
      </c>
      <c r="K18" s="55" t="str">
        <f t="shared" si="2"/>
        <v xml:space="preserve"> </v>
      </c>
      <c r="L18" s="56"/>
      <c r="M18" s="56"/>
      <c r="N18" s="58"/>
      <c r="O18" s="58"/>
      <c r="P18" s="88"/>
      <c r="Q18" s="88"/>
      <c r="R18" s="60"/>
      <c r="S18" s="61"/>
      <c r="T18" s="57"/>
    </row>
    <row r="19" spans="1:20" ht="21.75" customHeight="1" x14ac:dyDescent="0.25">
      <c r="A19" s="27"/>
      <c r="B19" s="47">
        <v>13</v>
      </c>
      <c r="C19" s="48" t="s">
        <v>50</v>
      </c>
      <c r="D19" s="49">
        <v>1</v>
      </c>
      <c r="E19" s="50" t="s">
        <v>32</v>
      </c>
      <c r="F19" s="51" t="s">
        <v>51</v>
      </c>
      <c r="G19" s="52">
        <f t="shared" si="0"/>
        <v>55</v>
      </c>
      <c r="H19" s="53">
        <v>55</v>
      </c>
      <c r="I19" s="145"/>
      <c r="J19" s="54">
        <f t="shared" si="1"/>
        <v>0</v>
      </c>
      <c r="K19" s="55" t="str">
        <f t="shared" si="2"/>
        <v xml:space="preserve"> </v>
      </c>
      <c r="L19" s="56"/>
      <c r="M19" s="56"/>
      <c r="N19" s="58"/>
      <c r="O19" s="58"/>
      <c r="P19" s="88"/>
      <c r="Q19" s="88"/>
      <c r="R19" s="60"/>
      <c r="S19" s="61"/>
      <c r="T19" s="57"/>
    </row>
    <row r="20" spans="1:20" ht="97.5" customHeight="1" x14ac:dyDescent="0.25">
      <c r="A20" s="27"/>
      <c r="B20" s="47">
        <v>14</v>
      </c>
      <c r="C20" s="48" t="s">
        <v>52</v>
      </c>
      <c r="D20" s="49">
        <v>10</v>
      </c>
      <c r="E20" s="50" t="s">
        <v>44</v>
      </c>
      <c r="F20" s="51" t="s">
        <v>97</v>
      </c>
      <c r="G20" s="52">
        <f t="shared" si="0"/>
        <v>1250</v>
      </c>
      <c r="H20" s="53">
        <v>125</v>
      </c>
      <c r="I20" s="145"/>
      <c r="J20" s="54">
        <f t="shared" si="1"/>
        <v>0</v>
      </c>
      <c r="K20" s="55" t="str">
        <f t="shared" si="2"/>
        <v xml:space="preserve"> </v>
      </c>
      <c r="L20" s="56"/>
      <c r="M20" s="56"/>
      <c r="N20" s="58"/>
      <c r="O20" s="58"/>
      <c r="P20" s="88"/>
      <c r="Q20" s="88"/>
      <c r="R20" s="60"/>
      <c r="S20" s="61"/>
      <c r="T20" s="57"/>
    </row>
    <row r="21" spans="1:20" ht="21.75" customHeight="1" x14ac:dyDescent="0.25">
      <c r="A21" s="27"/>
      <c r="B21" s="47">
        <v>15</v>
      </c>
      <c r="C21" s="48" t="s">
        <v>53</v>
      </c>
      <c r="D21" s="49">
        <v>1</v>
      </c>
      <c r="E21" s="50" t="s">
        <v>32</v>
      </c>
      <c r="F21" s="51" t="s">
        <v>54</v>
      </c>
      <c r="G21" s="52">
        <f t="shared" si="0"/>
        <v>25</v>
      </c>
      <c r="H21" s="53">
        <v>25</v>
      </c>
      <c r="I21" s="145"/>
      <c r="J21" s="54">
        <f t="shared" si="1"/>
        <v>0</v>
      </c>
      <c r="K21" s="55" t="str">
        <f t="shared" si="2"/>
        <v xml:space="preserve"> </v>
      </c>
      <c r="L21" s="56"/>
      <c r="M21" s="56"/>
      <c r="N21" s="58"/>
      <c r="O21" s="58"/>
      <c r="P21" s="88"/>
      <c r="Q21" s="88"/>
      <c r="R21" s="60"/>
      <c r="S21" s="61"/>
      <c r="T21" s="57"/>
    </row>
    <row r="22" spans="1:20" ht="21.75" customHeight="1" x14ac:dyDescent="0.25">
      <c r="A22" s="27"/>
      <c r="B22" s="47">
        <v>16</v>
      </c>
      <c r="C22" s="48" t="s">
        <v>55</v>
      </c>
      <c r="D22" s="49">
        <v>1</v>
      </c>
      <c r="E22" s="50" t="s">
        <v>32</v>
      </c>
      <c r="F22" s="51" t="s">
        <v>56</v>
      </c>
      <c r="G22" s="52">
        <f t="shared" ref="G22:G38" si="3">D22*H22</f>
        <v>20</v>
      </c>
      <c r="H22" s="53">
        <v>20</v>
      </c>
      <c r="I22" s="145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6"/>
      <c r="N22" s="58"/>
      <c r="O22" s="58"/>
      <c r="P22" s="88"/>
      <c r="Q22" s="88"/>
      <c r="R22" s="60"/>
      <c r="S22" s="61"/>
      <c r="T22" s="57"/>
    </row>
    <row r="23" spans="1:20" ht="21.75" customHeight="1" x14ac:dyDescent="0.25">
      <c r="A23" s="27"/>
      <c r="B23" s="47">
        <v>17</v>
      </c>
      <c r="C23" s="48" t="s">
        <v>57</v>
      </c>
      <c r="D23" s="49">
        <v>1</v>
      </c>
      <c r="E23" s="50" t="s">
        <v>32</v>
      </c>
      <c r="F23" s="51" t="s">
        <v>58</v>
      </c>
      <c r="G23" s="52">
        <f t="shared" si="3"/>
        <v>27</v>
      </c>
      <c r="H23" s="53">
        <v>27</v>
      </c>
      <c r="I23" s="145"/>
      <c r="J23" s="54">
        <f t="shared" si="4"/>
        <v>0</v>
      </c>
      <c r="K23" s="55" t="str">
        <f t="shared" si="5"/>
        <v xml:space="preserve"> </v>
      </c>
      <c r="L23" s="56"/>
      <c r="M23" s="56"/>
      <c r="N23" s="58"/>
      <c r="O23" s="58"/>
      <c r="P23" s="88"/>
      <c r="Q23" s="88"/>
      <c r="R23" s="60"/>
      <c r="S23" s="61"/>
      <c r="T23" s="57"/>
    </row>
    <row r="24" spans="1:20" ht="39.75" customHeight="1" x14ac:dyDescent="0.25">
      <c r="A24" s="27"/>
      <c r="B24" s="47">
        <v>18</v>
      </c>
      <c r="C24" s="48" t="s">
        <v>59</v>
      </c>
      <c r="D24" s="49">
        <v>10</v>
      </c>
      <c r="E24" s="50" t="s">
        <v>32</v>
      </c>
      <c r="F24" s="51" t="s">
        <v>60</v>
      </c>
      <c r="G24" s="52">
        <f t="shared" si="3"/>
        <v>110</v>
      </c>
      <c r="H24" s="53">
        <v>11</v>
      </c>
      <c r="I24" s="145"/>
      <c r="J24" s="54">
        <f t="shared" si="4"/>
        <v>0</v>
      </c>
      <c r="K24" s="55" t="str">
        <f t="shared" si="5"/>
        <v xml:space="preserve"> </v>
      </c>
      <c r="L24" s="56"/>
      <c r="M24" s="56"/>
      <c r="N24" s="58"/>
      <c r="O24" s="58"/>
      <c r="P24" s="88"/>
      <c r="Q24" s="88"/>
      <c r="R24" s="60"/>
      <c r="S24" s="61"/>
      <c r="T24" s="57"/>
    </row>
    <row r="25" spans="1:20" ht="21.75" customHeight="1" x14ac:dyDescent="0.25">
      <c r="A25" s="27"/>
      <c r="B25" s="47">
        <v>19</v>
      </c>
      <c r="C25" s="48" t="s">
        <v>98</v>
      </c>
      <c r="D25" s="49">
        <v>5</v>
      </c>
      <c r="E25" s="50" t="s">
        <v>32</v>
      </c>
      <c r="F25" s="51" t="s">
        <v>61</v>
      </c>
      <c r="G25" s="52">
        <f t="shared" si="3"/>
        <v>75</v>
      </c>
      <c r="H25" s="53">
        <v>15</v>
      </c>
      <c r="I25" s="145"/>
      <c r="J25" s="54">
        <f t="shared" si="4"/>
        <v>0</v>
      </c>
      <c r="K25" s="55" t="str">
        <f t="shared" si="5"/>
        <v xml:space="preserve"> </v>
      </c>
      <c r="L25" s="56"/>
      <c r="M25" s="56"/>
      <c r="N25" s="58"/>
      <c r="O25" s="58"/>
      <c r="P25" s="88"/>
      <c r="Q25" s="88"/>
      <c r="R25" s="60"/>
      <c r="S25" s="61"/>
      <c r="T25" s="57"/>
    </row>
    <row r="26" spans="1:20" ht="21.75" customHeight="1" x14ac:dyDescent="0.25">
      <c r="A26" s="27"/>
      <c r="B26" s="47">
        <v>20</v>
      </c>
      <c r="C26" s="48" t="s">
        <v>99</v>
      </c>
      <c r="D26" s="49">
        <v>2</v>
      </c>
      <c r="E26" s="50" t="s">
        <v>32</v>
      </c>
      <c r="F26" s="51" t="s">
        <v>62</v>
      </c>
      <c r="G26" s="52">
        <f t="shared" si="3"/>
        <v>26</v>
      </c>
      <c r="H26" s="53">
        <v>13</v>
      </c>
      <c r="I26" s="145"/>
      <c r="J26" s="54">
        <f t="shared" si="4"/>
        <v>0</v>
      </c>
      <c r="K26" s="55" t="str">
        <f t="shared" si="5"/>
        <v xml:space="preserve"> </v>
      </c>
      <c r="L26" s="56"/>
      <c r="M26" s="56"/>
      <c r="N26" s="58"/>
      <c r="O26" s="58"/>
      <c r="P26" s="88"/>
      <c r="Q26" s="88"/>
      <c r="R26" s="60"/>
      <c r="S26" s="61"/>
      <c r="T26" s="57"/>
    </row>
    <row r="27" spans="1:20" ht="21.75" customHeight="1" x14ac:dyDescent="0.25">
      <c r="A27" s="27"/>
      <c r="B27" s="47">
        <v>21</v>
      </c>
      <c r="C27" s="48" t="s">
        <v>63</v>
      </c>
      <c r="D27" s="49">
        <v>2</v>
      </c>
      <c r="E27" s="50" t="s">
        <v>64</v>
      </c>
      <c r="F27" s="51" t="s">
        <v>65</v>
      </c>
      <c r="G27" s="52">
        <f t="shared" si="3"/>
        <v>108</v>
      </c>
      <c r="H27" s="53">
        <v>54</v>
      </c>
      <c r="I27" s="145"/>
      <c r="J27" s="54">
        <f t="shared" ref="J27:J38" si="6">D27*I27</f>
        <v>0</v>
      </c>
      <c r="K27" s="55" t="str">
        <f t="shared" ref="K27:K38" si="7">IF(ISNUMBER(I27), IF(I27&gt;H27,"NEVYHOVUJE","VYHOVUJE")," ")</f>
        <v xml:space="preserve"> </v>
      </c>
      <c r="L27" s="56"/>
      <c r="M27" s="56"/>
      <c r="N27" s="58"/>
      <c r="O27" s="58"/>
      <c r="P27" s="88"/>
      <c r="Q27" s="88"/>
      <c r="R27" s="60"/>
      <c r="S27" s="61"/>
      <c r="T27" s="57"/>
    </row>
    <row r="28" spans="1:20" ht="21.75" customHeight="1" x14ac:dyDescent="0.25">
      <c r="A28" s="27"/>
      <c r="B28" s="47">
        <v>22</v>
      </c>
      <c r="C28" s="48" t="s">
        <v>66</v>
      </c>
      <c r="D28" s="49">
        <v>1</v>
      </c>
      <c r="E28" s="50" t="s">
        <v>32</v>
      </c>
      <c r="F28" s="51" t="s">
        <v>67</v>
      </c>
      <c r="G28" s="52">
        <f t="shared" si="3"/>
        <v>35</v>
      </c>
      <c r="H28" s="53">
        <v>35</v>
      </c>
      <c r="I28" s="145"/>
      <c r="J28" s="54">
        <f t="shared" si="6"/>
        <v>0</v>
      </c>
      <c r="K28" s="55" t="str">
        <f t="shared" si="7"/>
        <v xml:space="preserve"> </v>
      </c>
      <c r="L28" s="56"/>
      <c r="M28" s="56"/>
      <c r="N28" s="58"/>
      <c r="O28" s="58"/>
      <c r="P28" s="88"/>
      <c r="Q28" s="88"/>
      <c r="R28" s="60"/>
      <c r="S28" s="61"/>
      <c r="T28" s="57"/>
    </row>
    <row r="29" spans="1:20" ht="21.75" customHeight="1" x14ac:dyDescent="0.25">
      <c r="A29" s="27"/>
      <c r="B29" s="47">
        <v>23</v>
      </c>
      <c r="C29" s="48" t="s">
        <v>68</v>
      </c>
      <c r="D29" s="49">
        <v>1</v>
      </c>
      <c r="E29" s="50" t="s">
        <v>32</v>
      </c>
      <c r="F29" s="51" t="s">
        <v>69</v>
      </c>
      <c r="G29" s="52">
        <f t="shared" si="3"/>
        <v>150</v>
      </c>
      <c r="H29" s="53">
        <v>150</v>
      </c>
      <c r="I29" s="145"/>
      <c r="J29" s="54">
        <f t="shared" si="6"/>
        <v>0</v>
      </c>
      <c r="K29" s="55" t="str">
        <f t="shared" si="7"/>
        <v xml:space="preserve"> </v>
      </c>
      <c r="L29" s="56"/>
      <c r="M29" s="56"/>
      <c r="N29" s="58"/>
      <c r="O29" s="58"/>
      <c r="P29" s="88"/>
      <c r="Q29" s="88"/>
      <c r="R29" s="60"/>
      <c r="S29" s="61"/>
      <c r="T29" s="57"/>
    </row>
    <row r="30" spans="1:20" ht="21.75" customHeight="1" x14ac:dyDescent="0.25">
      <c r="A30" s="27"/>
      <c r="B30" s="47">
        <v>24</v>
      </c>
      <c r="C30" s="48" t="s">
        <v>70</v>
      </c>
      <c r="D30" s="49">
        <v>1</v>
      </c>
      <c r="E30" s="50" t="s">
        <v>44</v>
      </c>
      <c r="F30" s="51" t="s">
        <v>71</v>
      </c>
      <c r="G30" s="52">
        <f t="shared" si="3"/>
        <v>13</v>
      </c>
      <c r="H30" s="53">
        <v>13</v>
      </c>
      <c r="I30" s="145"/>
      <c r="J30" s="54">
        <f t="shared" si="6"/>
        <v>0</v>
      </c>
      <c r="K30" s="55" t="str">
        <f t="shared" si="7"/>
        <v xml:space="preserve"> </v>
      </c>
      <c r="L30" s="56"/>
      <c r="M30" s="56"/>
      <c r="N30" s="58"/>
      <c r="O30" s="58"/>
      <c r="P30" s="88"/>
      <c r="Q30" s="88"/>
      <c r="R30" s="60"/>
      <c r="S30" s="61"/>
      <c r="T30" s="57"/>
    </row>
    <row r="31" spans="1:20" ht="21.75" customHeight="1" x14ac:dyDescent="0.25">
      <c r="A31" s="27"/>
      <c r="B31" s="47">
        <v>25</v>
      </c>
      <c r="C31" s="48" t="s">
        <v>72</v>
      </c>
      <c r="D31" s="49">
        <v>3</v>
      </c>
      <c r="E31" s="50" t="s">
        <v>44</v>
      </c>
      <c r="F31" s="51" t="s">
        <v>73</v>
      </c>
      <c r="G31" s="52">
        <f t="shared" si="3"/>
        <v>27</v>
      </c>
      <c r="H31" s="53">
        <v>9</v>
      </c>
      <c r="I31" s="145"/>
      <c r="J31" s="54">
        <f t="shared" si="6"/>
        <v>0</v>
      </c>
      <c r="K31" s="55" t="str">
        <f t="shared" si="7"/>
        <v xml:space="preserve"> </v>
      </c>
      <c r="L31" s="56"/>
      <c r="M31" s="56"/>
      <c r="N31" s="58"/>
      <c r="O31" s="58"/>
      <c r="P31" s="88"/>
      <c r="Q31" s="88"/>
      <c r="R31" s="60"/>
      <c r="S31" s="61"/>
      <c r="T31" s="57"/>
    </row>
    <row r="32" spans="1:20" ht="33.75" customHeight="1" x14ac:dyDescent="0.25">
      <c r="A32" s="27"/>
      <c r="B32" s="47">
        <v>26</v>
      </c>
      <c r="C32" s="48" t="s">
        <v>74</v>
      </c>
      <c r="D32" s="49">
        <v>2</v>
      </c>
      <c r="E32" s="50" t="s">
        <v>32</v>
      </c>
      <c r="F32" s="51" t="s">
        <v>75</v>
      </c>
      <c r="G32" s="52">
        <f t="shared" si="3"/>
        <v>90</v>
      </c>
      <c r="H32" s="53">
        <v>45</v>
      </c>
      <c r="I32" s="145"/>
      <c r="J32" s="54">
        <f t="shared" si="6"/>
        <v>0</v>
      </c>
      <c r="K32" s="55" t="str">
        <f t="shared" si="7"/>
        <v xml:space="preserve"> </v>
      </c>
      <c r="L32" s="56"/>
      <c r="M32" s="56"/>
      <c r="N32" s="58"/>
      <c r="O32" s="58"/>
      <c r="P32" s="88"/>
      <c r="Q32" s="88"/>
      <c r="R32" s="60"/>
      <c r="S32" s="61"/>
      <c r="T32" s="57"/>
    </row>
    <row r="33" spans="1:20" ht="24" customHeight="1" thickBot="1" x14ac:dyDescent="0.3">
      <c r="A33" s="27"/>
      <c r="B33" s="89">
        <v>27</v>
      </c>
      <c r="C33" s="90" t="s">
        <v>76</v>
      </c>
      <c r="D33" s="91">
        <v>1</v>
      </c>
      <c r="E33" s="92" t="s">
        <v>32</v>
      </c>
      <c r="F33" s="93" t="s">
        <v>77</v>
      </c>
      <c r="G33" s="94">
        <f t="shared" si="3"/>
        <v>42</v>
      </c>
      <c r="H33" s="95">
        <v>42</v>
      </c>
      <c r="I33" s="148"/>
      <c r="J33" s="96">
        <f t="shared" si="6"/>
        <v>0</v>
      </c>
      <c r="K33" s="97" t="str">
        <f t="shared" si="7"/>
        <v xml:space="preserve"> </v>
      </c>
      <c r="L33" s="98"/>
      <c r="M33" s="98"/>
      <c r="N33" s="99"/>
      <c r="O33" s="99"/>
      <c r="P33" s="100"/>
      <c r="Q33" s="100"/>
      <c r="R33" s="101"/>
      <c r="S33" s="102"/>
      <c r="T33" s="103"/>
    </row>
    <row r="34" spans="1:20" ht="21.75" customHeight="1" x14ac:dyDescent="0.25">
      <c r="A34" s="27"/>
      <c r="B34" s="104">
        <v>28</v>
      </c>
      <c r="C34" s="105" t="s">
        <v>100</v>
      </c>
      <c r="D34" s="106">
        <v>2</v>
      </c>
      <c r="E34" s="107" t="s">
        <v>44</v>
      </c>
      <c r="F34" s="108" t="s">
        <v>78</v>
      </c>
      <c r="G34" s="109">
        <f t="shared" si="3"/>
        <v>80</v>
      </c>
      <c r="H34" s="110">
        <v>40</v>
      </c>
      <c r="I34" s="149"/>
      <c r="J34" s="111">
        <f t="shared" si="6"/>
        <v>0</v>
      </c>
      <c r="K34" s="112" t="str">
        <f t="shared" si="7"/>
        <v xml:space="preserve"> </v>
      </c>
      <c r="L34" s="56" t="s">
        <v>84</v>
      </c>
      <c r="M34" s="56" t="s">
        <v>85</v>
      </c>
      <c r="N34" s="58"/>
      <c r="O34" s="58"/>
      <c r="P34" s="56" t="s">
        <v>90</v>
      </c>
      <c r="Q34" s="56" t="s">
        <v>91</v>
      </c>
      <c r="R34" s="60" t="s">
        <v>27</v>
      </c>
      <c r="S34" s="113"/>
      <c r="T34" s="57" t="s">
        <v>12</v>
      </c>
    </row>
    <row r="35" spans="1:20" ht="21.75" customHeight="1" x14ac:dyDescent="0.25">
      <c r="A35" s="27"/>
      <c r="B35" s="47">
        <v>29</v>
      </c>
      <c r="C35" s="48" t="s">
        <v>79</v>
      </c>
      <c r="D35" s="49">
        <v>1</v>
      </c>
      <c r="E35" s="50" t="s">
        <v>44</v>
      </c>
      <c r="F35" s="51" t="s">
        <v>80</v>
      </c>
      <c r="G35" s="52">
        <f t="shared" si="3"/>
        <v>35</v>
      </c>
      <c r="H35" s="53">
        <v>35</v>
      </c>
      <c r="I35" s="145"/>
      <c r="J35" s="54">
        <f t="shared" si="6"/>
        <v>0</v>
      </c>
      <c r="K35" s="55" t="str">
        <f t="shared" si="7"/>
        <v xml:space="preserve"> </v>
      </c>
      <c r="L35" s="56"/>
      <c r="M35" s="56"/>
      <c r="N35" s="58"/>
      <c r="O35" s="58"/>
      <c r="P35" s="88"/>
      <c r="Q35" s="88"/>
      <c r="R35" s="60"/>
      <c r="S35" s="61"/>
      <c r="T35" s="57"/>
    </row>
    <row r="36" spans="1:20" ht="21.75" customHeight="1" x14ac:dyDescent="0.25">
      <c r="A36" s="27"/>
      <c r="B36" s="47">
        <v>30</v>
      </c>
      <c r="C36" s="48" t="s">
        <v>81</v>
      </c>
      <c r="D36" s="49">
        <v>1</v>
      </c>
      <c r="E36" s="50" t="s">
        <v>44</v>
      </c>
      <c r="F36" s="51" t="s">
        <v>80</v>
      </c>
      <c r="G36" s="52">
        <f t="shared" si="3"/>
        <v>65</v>
      </c>
      <c r="H36" s="53">
        <v>65</v>
      </c>
      <c r="I36" s="145"/>
      <c r="J36" s="54">
        <f t="shared" si="6"/>
        <v>0</v>
      </c>
      <c r="K36" s="55" t="str">
        <f t="shared" si="7"/>
        <v xml:space="preserve"> </v>
      </c>
      <c r="L36" s="56"/>
      <c r="M36" s="56"/>
      <c r="N36" s="58"/>
      <c r="O36" s="58"/>
      <c r="P36" s="88"/>
      <c r="Q36" s="88"/>
      <c r="R36" s="60"/>
      <c r="S36" s="61"/>
      <c r="T36" s="57"/>
    </row>
    <row r="37" spans="1:20" ht="21.75" customHeight="1" x14ac:dyDescent="0.25">
      <c r="A37" s="27"/>
      <c r="B37" s="47">
        <v>31</v>
      </c>
      <c r="C37" s="48" t="s">
        <v>82</v>
      </c>
      <c r="D37" s="49">
        <v>1</v>
      </c>
      <c r="E37" s="50" t="s">
        <v>32</v>
      </c>
      <c r="F37" s="51" t="s">
        <v>83</v>
      </c>
      <c r="G37" s="52">
        <f t="shared" si="3"/>
        <v>180</v>
      </c>
      <c r="H37" s="53">
        <v>180</v>
      </c>
      <c r="I37" s="145"/>
      <c r="J37" s="54">
        <f t="shared" si="6"/>
        <v>0</v>
      </c>
      <c r="K37" s="55" t="str">
        <f t="shared" si="7"/>
        <v xml:space="preserve"> </v>
      </c>
      <c r="L37" s="56"/>
      <c r="M37" s="56"/>
      <c r="N37" s="58"/>
      <c r="O37" s="58"/>
      <c r="P37" s="88"/>
      <c r="Q37" s="88"/>
      <c r="R37" s="60"/>
      <c r="S37" s="61"/>
      <c r="T37" s="57"/>
    </row>
    <row r="38" spans="1:20" ht="39.75" customHeight="1" thickBot="1" x14ac:dyDescent="0.3">
      <c r="A38" s="27"/>
      <c r="B38" s="114">
        <v>32</v>
      </c>
      <c r="C38" s="115" t="s">
        <v>74</v>
      </c>
      <c r="D38" s="116">
        <v>4</v>
      </c>
      <c r="E38" s="117" t="s">
        <v>32</v>
      </c>
      <c r="F38" s="118" t="s">
        <v>75</v>
      </c>
      <c r="G38" s="119">
        <f t="shared" si="3"/>
        <v>180</v>
      </c>
      <c r="H38" s="120">
        <v>45</v>
      </c>
      <c r="I38" s="150"/>
      <c r="J38" s="121">
        <f t="shared" si="6"/>
        <v>0</v>
      </c>
      <c r="K38" s="122" t="str">
        <f t="shared" si="7"/>
        <v xml:space="preserve"> </v>
      </c>
      <c r="L38" s="123"/>
      <c r="M38" s="123"/>
      <c r="N38" s="124"/>
      <c r="O38" s="124"/>
      <c r="P38" s="125"/>
      <c r="Q38" s="125"/>
      <c r="R38" s="126"/>
      <c r="S38" s="127"/>
      <c r="T38" s="128"/>
    </row>
    <row r="39" spans="1:20" ht="16.5" thickTop="1" thickBot="1" x14ac:dyDescent="0.3">
      <c r="C39" s="1"/>
      <c r="D39" s="1"/>
      <c r="E39" s="1"/>
      <c r="F39" s="1"/>
      <c r="G39" s="1"/>
      <c r="J39" s="129"/>
    </row>
    <row r="40" spans="1:20" ht="60.75" customHeight="1" thickTop="1" thickBot="1" x14ac:dyDescent="0.3">
      <c r="B40" s="130" t="s">
        <v>9</v>
      </c>
      <c r="C40" s="130"/>
      <c r="D40" s="130"/>
      <c r="E40" s="130"/>
      <c r="F40" s="130"/>
      <c r="G40" s="131"/>
      <c r="H40" s="132" t="s">
        <v>10</v>
      </c>
      <c r="I40" s="133" t="s">
        <v>11</v>
      </c>
      <c r="J40" s="134"/>
      <c r="K40" s="135"/>
      <c r="S40" s="24"/>
      <c r="T40" s="136"/>
    </row>
    <row r="41" spans="1:20" ht="33" customHeight="1" thickTop="1" thickBot="1" x14ac:dyDescent="0.3">
      <c r="B41" s="137" t="s">
        <v>26</v>
      </c>
      <c r="C41" s="137"/>
      <c r="D41" s="137"/>
      <c r="E41" s="137"/>
      <c r="F41" s="137"/>
      <c r="G41" s="138"/>
      <c r="H41" s="139">
        <f>SUM(G7:G38)</f>
        <v>12067</v>
      </c>
      <c r="I41" s="140">
        <f>SUM(J7:J38)</f>
        <v>0</v>
      </c>
      <c r="J41" s="141"/>
      <c r="K41" s="142"/>
    </row>
    <row r="42" spans="1:20" ht="14.25" customHeight="1" thickTop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YMx2qJwPdl5iBFFjyoSjZNU9COHw8Pu9OmjsbuRCw7o3wj9zjM+OvifBHGnUvLZi/KKPUxK1NgQ4DymxhGEo0A==" saltValue="6VfhX7jt4+DCk1i7Gzae7w==" spinCount="100000" sheet="1" objects="1" scenarios="1"/>
  <mergeCells count="30">
    <mergeCell ref="B1:D1"/>
    <mergeCell ref="I40:K40"/>
    <mergeCell ref="I2:R3"/>
    <mergeCell ref="B41:F41"/>
    <mergeCell ref="I41:K41"/>
    <mergeCell ref="B40:F40"/>
    <mergeCell ref="P34:P38"/>
    <mergeCell ref="L34:L38"/>
    <mergeCell ref="M34:M38"/>
    <mergeCell ref="P7:P14"/>
    <mergeCell ref="M7:M14"/>
    <mergeCell ref="L7:L14"/>
    <mergeCell ref="N7:N14"/>
    <mergeCell ref="O7:O14"/>
    <mergeCell ref="Q7:Q14"/>
    <mergeCell ref="R7:R14"/>
    <mergeCell ref="T34:T38"/>
    <mergeCell ref="R34:R38"/>
    <mergeCell ref="Q34:Q38"/>
    <mergeCell ref="T7:T14"/>
    <mergeCell ref="L15:L33"/>
    <mergeCell ref="M15:M33"/>
    <mergeCell ref="N15:N33"/>
    <mergeCell ref="R15:R33"/>
    <mergeCell ref="T15:T33"/>
    <mergeCell ref="N34:N38"/>
    <mergeCell ref="O15:O33"/>
    <mergeCell ref="O34:O38"/>
    <mergeCell ref="P15:P33"/>
    <mergeCell ref="Q15:Q33"/>
  </mergeCells>
  <conditionalFormatting sqref="B7:B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8">
    <cfRule type="containsBlanks" dxfId="5" priority="22">
      <formula>LEN(TRIM(D7))=0</formula>
    </cfRule>
  </conditionalFormatting>
  <conditionalFormatting sqref="I7:I3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2024-09-23T11:33:01Z</cp:lastPrinted>
  <dcterms:created xsi:type="dcterms:W3CDTF">2014-03-05T12:43:32Z</dcterms:created>
  <dcterms:modified xsi:type="dcterms:W3CDTF">2024-09-23T12:45:40Z</dcterms:modified>
</cp:coreProperties>
</file>